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20. sz. felhalmozási jó" sheetId="1" r:id="rId1"/>
    <sheet name="19. sz. melléklet" sheetId="2" r:id="rId2"/>
  </sheets>
  <definedNames/>
  <calcPr fullCalcOnLoad="1"/>
</workbook>
</file>

<file path=xl/sharedStrings.xml><?xml version="1.0" encoding="utf-8"?>
<sst xmlns="http://schemas.openxmlformats.org/spreadsheetml/2006/main" count="139" uniqueCount="125">
  <si>
    <t xml:space="preserve">                               Működési és felhalmozási kiadások és bevételek  bemutatása</t>
  </si>
  <si>
    <t>2006.</t>
  </si>
  <si>
    <t xml:space="preserve"> költségvetési szerv megnevezése </t>
  </si>
  <si>
    <t>feladat megnevezése</t>
  </si>
  <si>
    <t>2005.</t>
  </si>
  <si>
    <t>2007.</t>
  </si>
  <si>
    <t>2008.</t>
  </si>
  <si>
    <t xml:space="preserve">Óvoda </t>
  </si>
  <si>
    <t xml:space="preserve">vízmelegítő csere </t>
  </si>
  <si>
    <t xml:space="preserve">Iskola </t>
  </si>
  <si>
    <t>szakma oktatási i eszközök beszerzése</t>
  </si>
  <si>
    <t>KKKK</t>
  </si>
  <si>
    <t>Önkormányzat</t>
  </si>
  <si>
    <t>Polgármesteri hivatal felújítás 10000</t>
  </si>
  <si>
    <t>Művelődési ház felújítás 20000</t>
  </si>
  <si>
    <t>Eü. int. épületének felújítása  120000</t>
  </si>
  <si>
    <t xml:space="preserve">Összesen </t>
  </si>
  <si>
    <t>250000 hosszú lejáratú hitelcélok szerint :</t>
  </si>
  <si>
    <t>hiány</t>
  </si>
  <si>
    <t>épület vásárlás  (70.000 e Ft)</t>
  </si>
  <si>
    <t>szabad felhasználású hosszú lejáratú hitel (70.000 e Ft</t>
  </si>
  <si>
    <t>Közkincs kamat mentes hosszú lejáratú hitel:</t>
  </si>
  <si>
    <t>Árpád utaca azsfaltozás</t>
  </si>
  <si>
    <t>MFB-s hitel  (180.000 e Ft)  (90%)</t>
  </si>
  <si>
    <t>Fejlesztési keret ( magán személyek kommunális adójával egyező)</t>
  </si>
  <si>
    <t>Polgármesteri hivatal informatika fejlesztés</t>
  </si>
  <si>
    <t>Pályázati alap ( Hunyadí u. 2 db lakás ára)</t>
  </si>
  <si>
    <t>okmányiroda fejlesztések a 7/2006. (I.26.) kt.sz határozat alapján</t>
  </si>
  <si>
    <t xml:space="preserve">központosított források </t>
  </si>
  <si>
    <t>átvett pénzeszközök, visszatérülések és egyéb bevételek</t>
  </si>
  <si>
    <t xml:space="preserve">lakossági adók </t>
  </si>
  <si>
    <t>költségvetési szervek működési bevételei</t>
  </si>
  <si>
    <t>lakás értékesítés</t>
  </si>
  <si>
    <t xml:space="preserve">működési bevételek össezesen </t>
  </si>
  <si>
    <t xml:space="preserve">Felhalmozási bevételek összesen </t>
  </si>
  <si>
    <t xml:space="preserve">GESZTOR </t>
  </si>
  <si>
    <t xml:space="preserve">Bevételek összesen </t>
  </si>
  <si>
    <t xml:space="preserve">Működési bevételek </t>
  </si>
  <si>
    <t xml:space="preserve">Felhalmozási bevételek </t>
  </si>
  <si>
    <t>Működési kiadások</t>
  </si>
  <si>
    <t xml:space="preserve">Felhalmozási kiadások </t>
  </si>
  <si>
    <t xml:space="preserve">Kiadások összesen </t>
  </si>
  <si>
    <t>Iskola</t>
  </si>
  <si>
    <t>Polgármesteri Hivatal és kapcsolódó szakfeladatok</t>
  </si>
  <si>
    <t xml:space="preserve">Támogatások </t>
  </si>
  <si>
    <t xml:space="preserve">Működési kiadások összesen </t>
  </si>
  <si>
    <t>Óvoda  ( oktatási eszközök )</t>
  </si>
  <si>
    <t xml:space="preserve">Iskola  ( oktatási eszközök) </t>
  </si>
  <si>
    <t xml:space="preserve">Felhalmozási kiadások összesen </t>
  </si>
  <si>
    <t>GESZTOR</t>
  </si>
  <si>
    <t xml:space="preserve">BEVÉTELEK </t>
  </si>
  <si>
    <t xml:space="preserve">KIADÁSOK </t>
  </si>
  <si>
    <t>e Ft</t>
  </si>
  <si>
    <t>MFB-s hitelekhez önerő biztosítása (10%)</t>
  </si>
  <si>
    <t>utak felújítása  I. - II. részlet KPM</t>
  </si>
  <si>
    <t>alpolgármester tisztelet díjával megegyező keret, felhasználási cél évközbeni megjeleölésével</t>
  </si>
  <si>
    <t>konyhabútor</t>
  </si>
  <si>
    <t>varrógép</t>
  </si>
  <si>
    <t>Gond. Központ</t>
  </si>
  <si>
    <t>gázkonektor</t>
  </si>
  <si>
    <t>számítógép</t>
  </si>
  <si>
    <t>fektetők</t>
  </si>
  <si>
    <t>színpad felújítás</t>
  </si>
  <si>
    <t>szakmai anyag beszerzés informatika fejlesztés</t>
  </si>
  <si>
    <t>Nagyterem belső felújítás</t>
  </si>
  <si>
    <t xml:space="preserve"> ( megszünt)</t>
  </si>
  <si>
    <t>Egészségügyi Int.</t>
  </si>
  <si>
    <t>sterilizáló</t>
  </si>
  <si>
    <t>számítógép nyomtatóval</t>
  </si>
  <si>
    <t>szíhnag vizsgáló</t>
  </si>
  <si>
    <t>belvíz 95000    (90462)  - 2006. évben nem vettük igénybe</t>
  </si>
  <si>
    <t>Óvoda felújítás 20000  - 2006. évben nem vettük igénybe</t>
  </si>
  <si>
    <t>Iskola felújítás 20000  - 2006. évben nem vettük igénybe</t>
  </si>
  <si>
    <t>Művelődési ház felújítás 20000   - 2006. évben nem vettük igénybe</t>
  </si>
  <si>
    <t>Eü. int. épületének felújítása  12000   - 2006. évben nem vettük igénybe</t>
  </si>
  <si>
    <t>Műv. Ház felújítás  - 2006. évben nem vettük igénybe</t>
  </si>
  <si>
    <t xml:space="preserve">ravatalozó 3000 -  2006. évben nem vettük igénybe, saját erőből </t>
  </si>
  <si>
    <t xml:space="preserve"> Belvíz </t>
  </si>
  <si>
    <t>Óvoda tetőfelújítás, világítás és fűtés korszerűsítés</t>
  </si>
  <si>
    <t>Műv. Ház külső felújítás</t>
  </si>
  <si>
    <t>Műv. Ház külső felújítás és ebből 1000 e Ft belső felújítás</t>
  </si>
  <si>
    <t>gyermekorvosi rendelő régi szárny felújítása</t>
  </si>
  <si>
    <t>nyilvántartó programok, szellemi termékek</t>
  </si>
  <si>
    <t xml:space="preserve">fénymásoló, A/3 nyomtató </t>
  </si>
  <si>
    <t>Kistérségi építésügyi hatásköri feladatok inditásához szám. Gép</t>
  </si>
  <si>
    <t>tervek beruházásokhoz</t>
  </si>
  <si>
    <t xml:space="preserve">mfb-s hitelekhez önerő biztosítása  </t>
  </si>
  <si>
    <t>MFB-s hitel (90%=59.705+10.000+20.000+20.000+12.000=121.705)</t>
  </si>
  <si>
    <t>önerő a beruházásokhoz</t>
  </si>
  <si>
    <t>részvényeladás</t>
  </si>
  <si>
    <t>Közkincs hosszúlejáratú kamatmentes hitel</t>
  </si>
  <si>
    <t>Szabad felhasználású hitel (70.000 e Ft) 2005-ben felvéve</t>
  </si>
  <si>
    <t>MFB-s hitel felvétel  20.sz.mellékletben részletezve</t>
  </si>
  <si>
    <t>Egészségügyi Központ</t>
  </si>
  <si>
    <t>Polgármesteri hivatal informatika fejlesztés + fénymásoló</t>
  </si>
  <si>
    <t>Képviselők tisztelet díja - cél évközbeni megjelölésével</t>
  </si>
  <si>
    <t>Beruházásokhoz kapcsolódó tervek</t>
  </si>
  <si>
    <t>szabad felhasználású hosszú lejáratú hitel (70.000 e Ft)</t>
  </si>
  <si>
    <t>épület vásárlás  (70.000 e Ft) 2005-2006. évben felhasználva</t>
  </si>
  <si>
    <t xml:space="preserve">belvíz 95000  </t>
  </si>
  <si>
    <t>ravatalozó 3000 - saját erőből megvalósult 2006-ban</t>
  </si>
  <si>
    <t>Óvoda felújítása 20.000</t>
  </si>
  <si>
    <t>Műv. Ház felújítás (Közkincs kamatmentes, hosszúlejáratú hitel)</t>
  </si>
  <si>
    <t>Polgármesteri Hivatal felújítása</t>
  </si>
  <si>
    <t>Polgármesteri Hivatal bővítése, vizesblokk és nyilvános WC kialakítása</t>
  </si>
  <si>
    <t>Gyermekorvosi Rendelő régi szárny felújítása</t>
  </si>
  <si>
    <t>Szennyvíztisztitó felújítás</t>
  </si>
  <si>
    <t>szennyvíztisztitó felújítása</t>
  </si>
  <si>
    <t>Polg. Hiv bővítés ( vizesblokk és nyilvános WC kialakítása)</t>
  </si>
  <si>
    <t>Egészségügyi Központ épületének felújítása</t>
  </si>
  <si>
    <t>Képviselők tiszt. Díj - cél évközbeni megjelölés (szám.gép vás)</t>
  </si>
  <si>
    <r>
      <t xml:space="preserve">Felhalmozási kiadások és több éves kihatásuk bemutatása 2007.                                                    </t>
    </r>
    <r>
      <rPr>
        <sz val="8"/>
        <rFont val="Arial"/>
        <family val="2"/>
      </rPr>
      <t>20. sz. melléklet</t>
    </r>
  </si>
  <si>
    <t>Telek vásárlás 1344/1/ hrsz</t>
  </si>
  <si>
    <t>tornacsarnok küzdőtér aljzat felújítás, bejáratnál lévő aljzat cseréje</t>
  </si>
  <si>
    <t>telek vásárlás 1343/1/ hrsz</t>
  </si>
  <si>
    <t>Céljellegű decentralizált tám. (Bajcsy-Zs. u. járda felúj)</t>
  </si>
  <si>
    <t>beruházási keret, pályázati alap (alpolgármester)</t>
  </si>
  <si>
    <t>Céljellegű decentralizált tám. (Bajcsy-Zs.u. járda felúj)</t>
  </si>
  <si>
    <t xml:space="preserve">Kisebbségi  Önkormányzat működési kiadás </t>
  </si>
  <si>
    <t>GESZTOR felhalmozási kiadás</t>
  </si>
  <si>
    <t>GESZTOR működési kiadás</t>
  </si>
  <si>
    <t>gesztor</t>
  </si>
  <si>
    <t xml:space="preserve">                                                                                                                                2007.                                                                                             19. sz. melléklet</t>
  </si>
  <si>
    <t>Fejlesztési keret ( magán személyek kommunális adójával egyező) pályázati tartalékalap</t>
  </si>
  <si>
    <t xml:space="preserve">feljesztési, pályázati tartalékalap ( magán szem.  kommunális adója)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</si>
</sst>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6" xfId="0" applyFont="1" applyBorder="1" applyAlignment="1">
      <alignment/>
    </xf>
    <xf numFmtId="0" fontId="0" fillId="0" borderId="23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3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5.8515625" style="0" customWidth="1"/>
    <col min="2" max="2" width="15.00390625" style="0" customWidth="1"/>
    <col min="3" max="3" width="30.57421875" style="0" customWidth="1"/>
    <col min="4" max="4" width="7.421875" style="0" customWidth="1"/>
    <col min="5" max="5" width="7.57421875" style="0" customWidth="1"/>
    <col min="6" max="6" width="46.28125" style="0" customWidth="1"/>
    <col min="7" max="7" width="8.7109375" style="0" customWidth="1"/>
  </cols>
  <sheetData>
    <row r="1" spans="1:10" ht="13.5" thickBot="1">
      <c r="A1" s="85" t="s">
        <v>111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3.5" thickBot="1">
      <c r="A2" s="9" t="s">
        <v>2</v>
      </c>
      <c r="B2" s="95" t="s">
        <v>3</v>
      </c>
      <c r="C2" s="95"/>
      <c r="D2" s="10" t="s">
        <v>4</v>
      </c>
      <c r="E2" s="10" t="s">
        <v>1</v>
      </c>
      <c r="F2" s="10" t="s">
        <v>3</v>
      </c>
      <c r="G2" s="10" t="s">
        <v>5</v>
      </c>
      <c r="H2" s="11" t="s">
        <v>6</v>
      </c>
      <c r="I2" s="1"/>
      <c r="J2" s="1"/>
    </row>
    <row r="3" spans="1:10" ht="12.75">
      <c r="A3" s="34" t="s">
        <v>7</v>
      </c>
      <c r="B3" s="100" t="s">
        <v>8</v>
      </c>
      <c r="C3" s="100"/>
      <c r="D3" s="12"/>
      <c r="E3" s="12">
        <v>100</v>
      </c>
      <c r="F3" s="12" t="s">
        <v>56</v>
      </c>
      <c r="G3" s="12">
        <v>250</v>
      </c>
      <c r="H3" s="13"/>
      <c r="I3" s="1"/>
      <c r="J3" s="1"/>
    </row>
    <row r="4" spans="1:10" ht="12.75">
      <c r="A4" s="19"/>
      <c r="B4" s="86" t="s">
        <v>10</v>
      </c>
      <c r="C4" s="86"/>
      <c r="D4" s="2"/>
      <c r="E4" s="2">
        <v>351</v>
      </c>
      <c r="F4" s="2" t="s">
        <v>57</v>
      </c>
      <c r="G4" s="2"/>
      <c r="H4" s="15"/>
      <c r="I4" s="1"/>
      <c r="J4" s="1"/>
    </row>
    <row r="5" spans="1:10" ht="12.75">
      <c r="A5" s="19"/>
      <c r="B5" s="89"/>
      <c r="C5" s="90"/>
      <c r="D5" s="2"/>
      <c r="E5" s="2"/>
      <c r="F5" s="2" t="s">
        <v>59</v>
      </c>
      <c r="G5" s="2">
        <v>85</v>
      </c>
      <c r="H5" s="15"/>
      <c r="I5" s="1"/>
      <c r="J5" s="1"/>
    </row>
    <row r="6" spans="1:10" ht="12.75">
      <c r="A6" s="19"/>
      <c r="B6" s="89"/>
      <c r="C6" s="90"/>
      <c r="D6" s="2"/>
      <c r="E6" s="2"/>
      <c r="F6" s="2" t="s">
        <v>60</v>
      </c>
      <c r="G6" s="2"/>
      <c r="H6" s="15"/>
      <c r="I6" s="1"/>
      <c r="J6" s="1"/>
    </row>
    <row r="7" spans="1:10" ht="12.75">
      <c r="A7" s="19"/>
      <c r="B7" s="89"/>
      <c r="C7" s="90"/>
      <c r="D7" s="2"/>
      <c r="E7" s="2"/>
      <c r="F7" s="2" t="s">
        <v>61</v>
      </c>
      <c r="G7" s="2">
        <v>500</v>
      </c>
      <c r="H7" s="15"/>
      <c r="I7" s="1"/>
      <c r="J7" s="1"/>
    </row>
    <row r="8" spans="1:10" ht="13.5" thickBot="1">
      <c r="A8" s="37"/>
      <c r="B8" s="91"/>
      <c r="C8" s="92"/>
      <c r="D8" s="38"/>
      <c r="E8" s="38"/>
      <c r="F8" s="38" t="s">
        <v>62</v>
      </c>
      <c r="G8" s="38">
        <v>300</v>
      </c>
      <c r="H8" s="26"/>
      <c r="I8" s="1"/>
      <c r="J8" s="1"/>
    </row>
    <row r="9" spans="1:10" ht="12.75">
      <c r="A9" s="36" t="s">
        <v>9</v>
      </c>
      <c r="B9" s="87" t="s">
        <v>10</v>
      </c>
      <c r="C9" s="87"/>
      <c r="D9" s="35"/>
      <c r="E9" s="35">
        <v>900</v>
      </c>
      <c r="F9" s="35" t="s">
        <v>113</v>
      </c>
      <c r="G9" s="35">
        <v>400</v>
      </c>
      <c r="H9" s="27"/>
      <c r="I9" s="1"/>
      <c r="J9" s="1"/>
    </row>
    <row r="10" spans="1:10" ht="13.5" thickBot="1">
      <c r="A10" s="37"/>
      <c r="B10" s="91"/>
      <c r="C10" s="92"/>
      <c r="D10" s="38"/>
      <c r="E10" s="38"/>
      <c r="F10" s="38" t="s">
        <v>63</v>
      </c>
      <c r="G10" s="38">
        <v>900</v>
      </c>
      <c r="H10" s="26"/>
      <c r="I10" s="1"/>
      <c r="J10" s="1"/>
    </row>
    <row r="11" spans="1:10" ht="13.5" thickBot="1">
      <c r="A11" s="23" t="s">
        <v>11</v>
      </c>
      <c r="B11" s="93"/>
      <c r="C11" s="94"/>
      <c r="D11" s="5"/>
      <c r="E11" s="5"/>
      <c r="F11" s="43" t="s">
        <v>64</v>
      </c>
      <c r="G11" s="44">
        <v>744</v>
      </c>
      <c r="H11" s="6"/>
      <c r="I11" s="1"/>
      <c r="J11" s="1"/>
    </row>
    <row r="12" spans="1:10" ht="3.75" customHeight="1" hidden="1">
      <c r="A12" s="36"/>
      <c r="B12" s="101"/>
      <c r="C12" s="102"/>
      <c r="D12" s="35"/>
      <c r="E12" s="35"/>
      <c r="F12" s="35"/>
      <c r="G12" s="35"/>
      <c r="H12" s="27"/>
      <c r="I12" s="1"/>
      <c r="J12" s="1"/>
    </row>
    <row r="13" spans="1:10" ht="13.5" thickBot="1">
      <c r="A13" s="37" t="s">
        <v>58</v>
      </c>
      <c r="B13" s="88"/>
      <c r="C13" s="88"/>
      <c r="D13" s="38"/>
      <c r="E13" s="38">
        <v>0</v>
      </c>
      <c r="F13" s="38" t="s">
        <v>65</v>
      </c>
      <c r="G13" s="38">
        <v>0</v>
      </c>
      <c r="H13" s="26"/>
      <c r="I13" s="1"/>
      <c r="J13" s="1"/>
    </row>
    <row r="14" spans="1:10" ht="12.75">
      <c r="A14" s="33" t="s">
        <v>66</v>
      </c>
      <c r="B14" s="101"/>
      <c r="C14" s="102"/>
      <c r="D14" s="2"/>
      <c r="E14" s="2"/>
      <c r="F14" s="35" t="s">
        <v>67</v>
      </c>
      <c r="G14" s="35">
        <v>250</v>
      </c>
      <c r="H14" s="27"/>
      <c r="I14" s="1"/>
      <c r="J14" s="1"/>
    </row>
    <row r="15" spans="1:10" ht="12.75">
      <c r="A15" s="19"/>
      <c r="B15" s="89"/>
      <c r="C15" s="90"/>
      <c r="D15" s="2"/>
      <c r="E15" s="2"/>
      <c r="F15" s="2" t="s">
        <v>68</v>
      </c>
      <c r="G15" s="2"/>
      <c r="H15" s="15"/>
      <c r="I15" s="1"/>
      <c r="J15" s="1"/>
    </row>
    <row r="16" spans="1:10" ht="13.5" thickBot="1">
      <c r="A16" s="37"/>
      <c r="B16" s="91"/>
      <c r="C16" s="92"/>
      <c r="D16" s="38"/>
      <c r="E16" s="38"/>
      <c r="F16" s="38" t="s">
        <v>69</v>
      </c>
      <c r="G16" s="38">
        <v>120</v>
      </c>
      <c r="H16" s="26"/>
      <c r="I16" s="1"/>
      <c r="J16" s="1"/>
    </row>
    <row r="17" spans="1:10" ht="12.75">
      <c r="A17" s="53" t="s">
        <v>12</v>
      </c>
      <c r="B17" s="98" t="s">
        <v>24</v>
      </c>
      <c r="C17" s="99"/>
      <c r="D17" s="54"/>
      <c r="E17" s="54">
        <v>5900</v>
      </c>
      <c r="F17" s="54" t="s">
        <v>124</v>
      </c>
      <c r="G17" s="54">
        <v>6300</v>
      </c>
      <c r="H17" s="55"/>
      <c r="I17" s="1"/>
      <c r="J17" s="1"/>
    </row>
    <row r="18" spans="1:10" s="57" customFormat="1" ht="12.75">
      <c r="A18" s="33"/>
      <c r="B18" s="66"/>
      <c r="C18" s="67"/>
      <c r="D18" s="2"/>
      <c r="E18" s="2"/>
      <c r="F18" s="2" t="s">
        <v>115</v>
      </c>
      <c r="G18" s="2">
        <v>2291</v>
      </c>
      <c r="H18" s="2"/>
      <c r="I18" s="3"/>
      <c r="J18" s="3"/>
    </row>
    <row r="19" spans="1:10" ht="21.75" customHeight="1">
      <c r="A19" s="56"/>
      <c r="B19" s="84" t="s">
        <v>55</v>
      </c>
      <c r="C19" s="65"/>
      <c r="D19" s="35"/>
      <c r="E19" s="35">
        <v>815</v>
      </c>
      <c r="F19" s="35" t="s">
        <v>116</v>
      </c>
      <c r="G19" s="35"/>
      <c r="H19" s="27"/>
      <c r="I19" s="1"/>
      <c r="J19" s="1"/>
    </row>
    <row r="20" spans="1:10" ht="12.75" customHeight="1">
      <c r="A20" s="14"/>
      <c r="B20" s="89" t="s">
        <v>25</v>
      </c>
      <c r="C20" s="90"/>
      <c r="D20" s="2"/>
      <c r="E20" s="2">
        <v>400</v>
      </c>
      <c r="F20" s="2" t="s">
        <v>81</v>
      </c>
      <c r="G20" s="2">
        <v>6200</v>
      </c>
      <c r="H20" s="15"/>
      <c r="I20" s="1"/>
      <c r="J20" s="1"/>
    </row>
    <row r="21" spans="1:10" ht="12.75">
      <c r="A21" s="14"/>
      <c r="B21" s="89" t="s">
        <v>26</v>
      </c>
      <c r="C21" s="90"/>
      <c r="D21" s="2"/>
      <c r="E21" s="2">
        <v>9500</v>
      </c>
      <c r="F21" s="2" t="s">
        <v>103</v>
      </c>
      <c r="G21" s="2">
        <v>8000</v>
      </c>
      <c r="H21" s="15"/>
      <c r="I21" s="1"/>
      <c r="J21" s="1"/>
    </row>
    <row r="22" spans="1:10" ht="12.75">
      <c r="A22" s="14"/>
      <c r="B22" s="77" t="s">
        <v>27</v>
      </c>
      <c r="C22" s="78"/>
      <c r="D22" s="2"/>
      <c r="E22" s="2">
        <v>3073</v>
      </c>
      <c r="F22" s="2" t="s">
        <v>110</v>
      </c>
      <c r="G22" s="2">
        <v>2750</v>
      </c>
      <c r="H22" s="15"/>
      <c r="I22" s="1"/>
      <c r="J22" s="1"/>
    </row>
    <row r="23" spans="1:10" ht="12.75">
      <c r="A23" s="14"/>
      <c r="B23" s="86" t="s">
        <v>54</v>
      </c>
      <c r="C23" s="86"/>
      <c r="D23" s="2">
        <v>3167</v>
      </c>
      <c r="E23" s="2">
        <v>7388</v>
      </c>
      <c r="F23" s="2" t="s">
        <v>82</v>
      </c>
      <c r="G23" s="2">
        <v>400</v>
      </c>
      <c r="H23" s="15"/>
      <c r="I23" s="1"/>
      <c r="J23" s="1"/>
    </row>
    <row r="24" spans="1:10" ht="12.75">
      <c r="A24" s="14"/>
      <c r="B24" s="79" t="s">
        <v>22</v>
      </c>
      <c r="C24" s="79"/>
      <c r="D24" s="7"/>
      <c r="E24" s="7">
        <v>6293</v>
      </c>
      <c r="F24" s="7" t="s">
        <v>83</v>
      </c>
      <c r="G24" s="7">
        <v>970</v>
      </c>
      <c r="H24" s="16"/>
      <c r="I24" s="1"/>
      <c r="J24" s="1"/>
    </row>
    <row r="25" spans="1:10" ht="12.75">
      <c r="A25" s="14"/>
      <c r="B25" s="80"/>
      <c r="C25" s="81"/>
      <c r="D25" s="7"/>
      <c r="E25" s="7"/>
      <c r="F25" s="2" t="s">
        <v>84</v>
      </c>
      <c r="G25" s="2">
        <v>250</v>
      </c>
      <c r="H25" s="15"/>
      <c r="I25" s="1"/>
      <c r="J25" s="1"/>
    </row>
    <row r="26" spans="1:10" ht="12.75">
      <c r="A26" s="14"/>
      <c r="B26" s="39"/>
      <c r="C26" s="40"/>
      <c r="D26" s="7"/>
      <c r="E26" s="7"/>
      <c r="F26" s="2" t="s">
        <v>85</v>
      </c>
      <c r="G26" s="2">
        <v>2000</v>
      </c>
      <c r="H26" s="15"/>
      <c r="I26" s="1"/>
      <c r="J26" s="1"/>
    </row>
    <row r="27" spans="1:10" ht="12.75">
      <c r="A27" s="14"/>
      <c r="B27" s="51"/>
      <c r="C27" s="52"/>
      <c r="D27" s="7"/>
      <c r="E27" s="7"/>
      <c r="F27" s="7" t="s">
        <v>107</v>
      </c>
      <c r="G27" s="7">
        <v>4000</v>
      </c>
      <c r="H27" s="16"/>
      <c r="I27" s="1"/>
      <c r="J27" s="1"/>
    </row>
    <row r="28" spans="1:10" ht="13.5" thickBot="1">
      <c r="A28" s="14"/>
      <c r="B28" s="82"/>
      <c r="C28" s="83"/>
      <c r="D28" s="38"/>
      <c r="E28" s="38"/>
      <c r="F28" s="42" t="s">
        <v>114</v>
      </c>
      <c r="G28" s="42">
        <v>3500</v>
      </c>
      <c r="H28" s="26"/>
      <c r="I28" s="1"/>
      <c r="J28" s="1"/>
    </row>
    <row r="29" spans="1:10" ht="11.25" customHeight="1">
      <c r="A29" s="14"/>
      <c r="B29" s="75" t="s">
        <v>17</v>
      </c>
      <c r="C29" s="76"/>
      <c r="D29" s="35"/>
      <c r="E29" s="35"/>
      <c r="F29" s="41"/>
      <c r="G29" s="41"/>
      <c r="H29" s="22"/>
      <c r="I29" s="1"/>
      <c r="J29" s="1"/>
    </row>
    <row r="30" spans="1:10" ht="11.25" customHeight="1">
      <c r="A30" s="14"/>
      <c r="B30" s="96" t="s">
        <v>20</v>
      </c>
      <c r="C30" s="90"/>
      <c r="D30" s="2"/>
      <c r="E30" s="2"/>
      <c r="F30" s="2"/>
      <c r="G30" s="2"/>
      <c r="H30" s="15"/>
      <c r="I30" s="1"/>
      <c r="J30" s="1"/>
    </row>
    <row r="31" spans="1:10" ht="12.75">
      <c r="A31" s="14"/>
      <c r="B31" s="86" t="s">
        <v>19</v>
      </c>
      <c r="C31" s="86"/>
      <c r="D31" s="2">
        <v>25315</v>
      </c>
      <c r="E31" s="2">
        <v>44685</v>
      </c>
      <c r="F31" s="2"/>
      <c r="G31" s="2"/>
      <c r="H31" s="15"/>
      <c r="I31" s="1"/>
      <c r="J31" s="1"/>
    </row>
    <row r="32" spans="1:10" ht="21.75" customHeight="1">
      <c r="A32" s="14"/>
      <c r="B32" s="96" t="s">
        <v>23</v>
      </c>
      <c r="C32" s="97"/>
      <c r="D32" s="2"/>
      <c r="E32" s="2"/>
      <c r="F32" s="47" t="s">
        <v>87</v>
      </c>
      <c r="G32" s="48"/>
      <c r="H32" s="15"/>
      <c r="I32" s="1"/>
      <c r="J32" s="1"/>
    </row>
    <row r="33" spans="1:12" s="8" customFormat="1" ht="12.75">
      <c r="A33" s="14"/>
      <c r="B33" s="86" t="s">
        <v>70</v>
      </c>
      <c r="C33" s="86"/>
      <c r="D33" s="2"/>
      <c r="E33" s="2">
        <v>18092</v>
      </c>
      <c r="F33" s="2" t="s">
        <v>77</v>
      </c>
      <c r="G33" s="2">
        <v>59705</v>
      </c>
      <c r="H33" s="15">
        <v>35295</v>
      </c>
      <c r="I33" s="1"/>
      <c r="J33" s="1"/>
      <c r="K33" s="24"/>
      <c r="L33" s="24"/>
    </row>
    <row r="34" spans="1:10" ht="12.75">
      <c r="A34" s="14"/>
      <c r="B34" s="86" t="s">
        <v>13</v>
      </c>
      <c r="C34" s="86"/>
      <c r="D34" s="2"/>
      <c r="E34" s="2"/>
      <c r="F34" s="2" t="s">
        <v>108</v>
      </c>
      <c r="G34" s="2">
        <v>10000</v>
      </c>
      <c r="H34" s="15"/>
      <c r="I34" s="1"/>
      <c r="J34" s="1"/>
    </row>
    <row r="35" spans="1:10" ht="12.75">
      <c r="A35" s="14"/>
      <c r="B35" s="86" t="s">
        <v>76</v>
      </c>
      <c r="C35" s="86"/>
      <c r="D35" s="2"/>
      <c r="E35" s="2">
        <v>3000</v>
      </c>
      <c r="F35" s="2"/>
      <c r="G35" s="2">
        <v>0</v>
      </c>
      <c r="H35" s="15"/>
      <c r="I35" s="1"/>
      <c r="J35" s="1"/>
    </row>
    <row r="36" spans="1:10" ht="14.25" customHeight="1">
      <c r="A36" s="14"/>
      <c r="B36" s="86" t="s">
        <v>71</v>
      </c>
      <c r="C36" s="86"/>
      <c r="D36" s="2"/>
      <c r="E36" s="2"/>
      <c r="F36" s="2" t="s">
        <v>78</v>
      </c>
      <c r="G36" s="2">
        <v>20000</v>
      </c>
      <c r="H36" s="15"/>
      <c r="I36" s="1"/>
      <c r="J36" s="1"/>
    </row>
    <row r="37" spans="1:10" ht="12.75">
      <c r="A37" s="14"/>
      <c r="B37" s="86" t="s">
        <v>72</v>
      </c>
      <c r="C37" s="86"/>
      <c r="D37" s="2"/>
      <c r="E37" s="2"/>
      <c r="F37" s="2" t="s">
        <v>9</v>
      </c>
      <c r="G37" s="2"/>
      <c r="H37" s="15">
        <v>20000</v>
      </c>
      <c r="I37" s="1"/>
      <c r="J37" s="1"/>
    </row>
    <row r="38" spans="1:10" ht="12.75">
      <c r="A38" s="14"/>
      <c r="B38" s="86" t="s">
        <v>73</v>
      </c>
      <c r="C38" s="86"/>
      <c r="D38" s="2"/>
      <c r="E38" s="2">
        <v>20000</v>
      </c>
      <c r="F38" s="2" t="s">
        <v>79</v>
      </c>
      <c r="G38" s="2">
        <v>20000</v>
      </c>
      <c r="H38" s="15"/>
      <c r="I38" s="1"/>
      <c r="J38" s="1"/>
    </row>
    <row r="39" spans="1:10" ht="13.5" thickBot="1">
      <c r="A39" s="14"/>
      <c r="B39" s="86" t="s">
        <v>74</v>
      </c>
      <c r="C39" s="86"/>
      <c r="D39" s="2"/>
      <c r="E39" s="2">
        <v>12000</v>
      </c>
      <c r="F39" s="38" t="s">
        <v>109</v>
      </c>
      <c r="G39" s="38">
        <v>12000</v>
      </c>
      <c r="H39" s="26"/>
      <c r="I39" s="1"/>
      <c r="J39" s="1"/>
    </row>
    <row r="40" spans="1:10" ht="12.75">
      <c r="A40" s="14"/>
      <c r="B40" s="89" t="s">
        <v>86</v>
      </c>
      <c r="C40" s="90"/>
      <c r="D40" s="2"/>
      <c r="E40" s="2">
        <v>5899</v>
      </c>
      <c r="F40" s="35" t="s">
        <v>88</v>
      </c>
      <c r="G40" s="35">
        <v>15745</v>
      </c>
      <c r="H40" s="27">
        <v>5640</v>
      </c>
      <c r="I40" s="1"/>
      <c r="J40" s="1"/>
    </row>
    <row r="41" spans="1:10" ht="11.25" customHeight="1">
      <c r="A41" s="14"/>
      <c r="B41" s="96" t="s">
        <v>21</v>
      </c>
      <c r="C41" s="90"/>
      <c r="D41" s="2"/>
      <c r="E41" s="2"/>
      <c r="F41" s="2"/>
      <c r="G41" s="2"/>
      <c r="H41" s="15"/>
      <c r="I41" s="1"/>
      <c r="J41" s="1"/>
    </row>
    <row r="42" spans="1:10" ht="11.25" customHeight="1">
      <c r="A42" s="14"/>
      <c r="B42" s="86" t="s">
        <v>75</v>
      </c>
      <c r="C42" s="86"/>
      <c r="D42" s="2"/>
      <c r="E42" s="2">
        <v>20000</v>
      </c>
      <c r="F42" s="2" t="s">
        <v>80</v>
      </c>
      <c r="G42" s="2">
        <v>20000</v>
      </c>
      <c r="H42" s="15"/>
      <c r="I42" s="1"/>
      <c r="J42" s="1"/>
    </row>
    <row r="43" spans="1:10" ht="10.5" customHeight="1" thickBot="1">
      <c r="A43" s="62"/>
      <c r="B43" s="73"/>
      <c r="C43" s="74"/>
      <c r="D43" s="54"/>
      <c r="E43" s="54"/>
      <c r="F43" s="54" t="s">
        <v>49</v>
      </c>
      <c r="G43" s="54">
        <v>9606</v>
      </c>
      <c r="H43" s="55"/>
      <c r="I43" s="1"/>
      <c r="J43" s="1"/>
    </row>
    <row r="44" spans="1:10" ht="13.5" thickBot="1">
      <c r="A44" s="4" t="s">
        <v>16</v>
      </c>
      <c r="B44" s="72"/>
      <c r="C44" s="72"/>
      <c r="D44" s="5">
        <f>SUM(D3:D42)</f>
        <v>28482</v>
      </c>
      <c r="E44" s="5">
        <f>SUM(E3:E42)</f>
        <v>158396</v>
      </c>
      <c r="F44" s="5"/>
      <c r="G44" s="5">
        <f>SUM(G3:G43)</f>
        <v>207266</v>
      </c>
      <c r="H44" s="6">
        <f>SUM(H3:H42)</f>
        <v>60935</v>
      </c>
      <c r="I44" s="1"/>
      <c r="J44" s="1"/>
    </row>
    <row r="45" spans="1:10" ht="12.75">
      <c r="A45" s="3"/>
      <c r="B45" s="103"/>
      <c r="C45" s="103"/>
      <c r="D45" s="1"/>
      <c r="E45" s="1"/>
      <c r="F45" s="1"/>
      <c r="G45" s="1"/>
      <c r="H45" s="1"/>
      <c r="I45" s="1"/>
      <c r="J45" s="1"/>
    </row>
    <row r="46" spans="9:10" ht="12.75">
      <c r="I46" s="1"/>
      <c r="J46" s="1"/>
    </row>
    <row r="47" spans="9:10" ht="12.75">
      <c r="I47" s="1"/>
      <c r="J47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</sheetData>
  <mergeCells count="43">
    <mergeCell ref="B14:C14"/>
    <mergeCell ref="B15:C15"/>
    <mergeCell ref="B25:C25"/>
    <mergeCell ref="B28:C28"/>
    <mergeCell ref="B19:C19"/>
    <mergeCell ref="B20:C20"/>
    <mergeCell ref="B18:C18"/>
    <mergeCell ref="B38:C38"/>
    <mergeCell ref="B29:C29"/>
    <mergeCell ref="B37:C37"/>
    <mergeCell ref="B21:C21"/>
    <mergeCell ref="B22:C22"/>
    <mergeCell ref="B23:C23"/>
    <mergeCell ref="B24:C24"/>
    <mergeCell ref="B36:C36"/>
    <mergeCell ref="B33:C33"/>
    <mergeCell ref="B34:C34"/>
    <mergeCell ref="B39:C39"/>
    <mergeCell ref="B45:C45"/>
    <mergeCell ref="B42:C42"/>
    <mergeCell ref="B44:C44"/>
    <mergeCell ref="B41:C41"/>
    <mergeCell ref="B40:C40"/>
    <mergeCell ref="B43:C43"/>
    <mergeCell ref="B35:C35"/>
    <mergeCell ref="B2:C2"/>
    <mergeCell ref="B31:C31"/>
    <mergeCell ref="B30:C30"/>
    <mergeCell ref="B32:C32"/>
    <mergeCell ref="B17:C17"/>
    <mergeCell ref="B10:C10"/>
    <mergeCell ref="B16:C16"/>
    <mergeCell ref="B3:C3"/>
    <mergeCell ref="B12:C12"/>
    <mergeCell ref="A1:J1"/>
    <mergeCell ref="B4:C4"/>
    <mergeCell ref="B9:C9"/>
    <mergeCell ref="B13:C13"/>
    <mergeCell ref="B5:C5"/>
    <mergeCell ref="B6:C6"/>
    <mergeCell ref="B7:C7"/>
    <mergeCell ref="B8:C8"/>
    <mergeCell ref="B11:C11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18">
      <selection activeCell="A27" sqref="A27"/>
    </sheetView>
  </sheetViews>
  <sheetFormatPr defaultColWidth="9.140625" defaultRowHeight="12.75"/>
  <cols>
    <col min="1" max="1" width="49.00390625" style="0" customWidth="1"/>
    <col min="3" max="3" width="55.00390625" style="0" customWidth="1"/>
  </cols>
  <sheetData>
    <row r="2" spans="1:10" ht="12.75">
      <c r="A2" s="68" t="s">
        <v>0</v>
      </c>
      <c r="B2" s="85"/>
      <c r="C2" s="85"/>
      <c r="D2" s="85"/>
      <c r="E2" s="85"/>
      <c r="F2" s="70"/>
      <c r="G2" s="70"/>
      <c r="H2" s="70"/>
      <c r="I2" s="70"/>
      <c r="J2" s="70"/>
    </row>
    <row r="3" spans="1:10" ht="13.5" thickBot="1">
      <c r="A3" s="69" t="s">
        <v>122</v>
      </c>
      <c r="B3" s="69"/>
      <c r="C3" s="69"/>
      <c r="D3" s="69"/>
      <c r="E3" s="69"/>
      <c r="F3" s="71"/>
      <c r="G3" s="71"/>
      <c r="H3" s="71"/>
      <c r="I3" s="71"/>
      <c r="J3" s="71"/>
    </row>
    <row r="4" spans="1:10" ht="13.5" thickBot="1">
      <c r="A4" s="31" t="s">
        <v>50</v>
      </c>
      <c r="B4" s="21" t="s">
        <v>52</v>
      </c>
      <c r="C4" s="109" t="s">
        <v>51</v>
      </c>
      <c r="D4" s="110"/>
      <c r="E4" s="21" t="s">
        <v>52</v>
      </c>
      <c r="F4" s="1"/>
      <c r="G4" s="1"/>
      <c r="H4" s="1"/>
      <c r="I4" s="1"/>
      <c r="J4" s="1"/>
    </row>
    <row r="5" spans="1:10" ht="12.75">
      <c r="A5" s="17" t="s">
        <v>37</v>
      </c>
      <c r="B5" s="15"/>
      <c r="C5" s="117" t="s">
        <v>39</v>
      </c>
      <c r="D5" s="118"/>
      <c r="E5" s="27"/>
      <c r="F5" s="1"/>
      <c r="G5" s="1"/>
      <c r="H5" s="1"/>
      <c r="I5" s="1"/>
      <c r="J5" s="1"/>
    </row>
    <row r="6" spans="1:10" ht="12.75">
      <c r="A6" s="14" t="s">
        <v>28</v>
      </c>
      <c r="B6" s="15">
        <v>195025</v>
      </c>
      <c r="C6" s="104" t="s">
        <v>7</v>
      </c>
      <c r="D6" s="90"/>
      <c r="E6" s="15">
        <v>63173</v>
      </c>
      <c r="F6" s="1"/>
      <c r="G6" s="1"/>
      <c r="H6" s="1"/>
      <c r="I6" s="1"/>
      <c r="J6" s="1"/>
    </row>
    <row r="7" spans="1:10" ht="12.75">
      <c r="A7" s="14" t="s">
        <v>29</v>
      </c>
      <c r="B7" s="15">
        <v>39959</v>
      </c>
      <c r="C7" s="104" t="s">
        <v>42</v>
      </c>
      <c r="D7" s="90"/>
      <c r="E7" s="15">
        <v>110234</v>
      </c>
      <c r="F7" s="1"/>
      <c r="G7" s="1"/>
      <c r="H7" s="1"/>
      <c r="I7" s="1"/>
      <c r="J7" s="1"/>
    </row>
    <row r="8" spans="1:10" ht="12.75">
      <c r="A8" s="14" t="s">
        <v>30</v>
      </c>
      <c r="B8" s="15">
        <v>196000</v>
      </c>
      <c r="C8" s="104" t="s">
        <v>11</v>
      </c>
      <c r="D8" s="90"/>
      <c r="E8" s="15">
        <v>21806</v>
      </c>
      <c r="F8" s="1"/>
      <c r="G8" s="1"/>
      <c r="H8" s="1"/>
      <c r="I8" s="1"/>
      <c r="J8" s="1"/>
    </row>
    <row r="9" spans="1:10" ht="12.75">
      <c r="A9" s="14" t="s">
        <v>31</v>
      </c>
      <c r="B9" s="15">
        <v>31550</v>
      </c>
      <c r="C9" s="104" t="s">
        <v>93</v>
      </c>
      <c r="D9" s="90"/>
      <c r="E9" s="15">
        <v>30317</v>
      </c>
      <c r="F9" s="1"/>
      <c r="G9" s="1"/>
      <c r="H9" s="1"/>
      <c r="I9" s="1"/>
      <c r="J9" s="1"/>
    </row>
    <row r="10" spans="1:10" ht="12.75">
      <c r="A10" s="63" t="s">
        <v>121</v>
      </c>
      <c r="B10" s="64">
        <v>2012</v>
      </c>
      <c r="C10" s="104" t="s">
        <v>43</v>
      </c>
      <c r="D10" s="90"/>
      <c r="E10" s="15">
        <v>180766</v>
      </c>
      <c r="F10" s="1"/>
      <c r="G10" s="1"/>
      <c r="H10" s="1"/>
      <c r="I10" s="1"/>
      <c r="J10" s="1"/>
    </row>
    <row r="11" spans="1:10" ht="12.75">
      <c r="A11" s="17" t="s">
        <v>33</v>
      </c>
      <c r="B11" s="18">
        <f>SUM(B6:B10)</f>
        <v>464546</v>
      </c>
      <c r="C11" s="104" t="s">
        <v>44</v>
      </c>
      <c r="D11" s="90"/>
      <c r="E11" s="15">
        <v>16017</v>
      </c>
      <c r="F11" s="1"/>
      <c r="G11" s="1"/>
      <c r="H11" s="1"/>
      <c r="I11" s="1"/>
      <c r="J11" s="1"/>
    </row>
    <row r="12" spans="1:10" ht="12" customHeight="1">
      <c r="A12" s="17"/>
      <c r="B12" s="15"/>
      <c r="C12" s="104" t="s">
        <v>120</v>
      </c>
      <c r="D12" s="90"/>
      <c r="E12" s="15">
        <v>2012</v>
      </c>
      <c r="F12" s="1"/>
      <c r="G12" s="1"/>
      <c r="H12" s="1"/>
      <c r="I12" s="1"/>
      <c r="J12" s="1"/>
    </row>
    <row r="13" spans="1:10" ht="12.75" hidden="1">
      <c r="A13" s="29"/>
      <c r="B13" s="16"/>
      <c r="C13" s="115"/>
      <c r="D13" s="79"/>
      <c r="E13" s="16"/>
      <c r="F13" s="1"/>
      <c r="G13" s="1"/>
      <c r="H13" s="1"/>
      <c r="I13" s="1"/>
      <c r="J13" s="1"/>
    </row>
    <row r="14" spans="1:10" ht="12.75">
      <c r="A14" s="29"/>
      <c r="B14" s="16"/>
      <c r="C14" s="104" t="s">
        <v>118</v>
      </c>
      <c r="D14" s="90"/>
      <c r="E14" s="16">
        <v>640</v>
      </c>
      <c r="F14" s="1"/>
      <c r="G14" s="1"/>
      <c r="H14" s="1"/>
      <c r="I14" s="1"/>
      <c r="J14" s="1"/>
    </row>
    <row r="15" spans="1:9" ht="13.5" thickBot="1">
      <c r="A15" s="25"/>
      <c r="B15" s="26"/>
      <c r="C15" s="111" t="s">
        <v>45</v>
      </c>
      <c r="D15" s="112"/>
      <c r="E15" s="32">
        <f>SUM(E6:E14)</f>
        <v>424965</v>
      </c>
      <c r="F15" s="1"/>
      <c r="G15" s="1"/>
      <c r="H15" s="1"/>
      <c r="I15" s="1"/>
    </row>
    <row r="16" spans="1:10" ht="12.75">
      <c r="A16" s="20" t="s">
        <v>38</v>
      </c>
      <c r="B16" s="27"/>
      <c r="C16" s="113" t="s">
        <v>40</v>
      </c>
      <c r="D16" s="114"/>
      <c r="E16" s="27"/>
      <c r="F16" s="1"/>
      <c r="G16" s="1"/>
      <c r="H16" s="1"/>
      <c r="I16" s="1"/>
      <c r="J16" s="1"/>
    </row>
    <row r="17" spans="1:10" ht="12.75">
      <c r="A17" s="28" t="s">
        <v>32</v>
      </c>
      <c r="B17" s="16">
        <v>0</v>
      </c>
      <c r="C17" s="104" t="s">
        <v>46</v>
      </c>
      <c r="D17" s="90"/>
      <c r="E17" s="15">
        <v>1135</v>
      </c>
      <c r="F17" s="1"/>
      <c r="G17" s="1"/>
      <c r="H17" s="1"/>
      <c r="I17" s="1"/>
      <c r="J17" s="1"/>
    </row>
    <row r="18" spans="1:10" ht="12.75">
      <c r="A18" s="28" t="s">
        <v>89</v>
      </c>
      <c r="B18" s="16">
        <v>1020</v>
      </c>
      <c r="C18" s="104" t="s">
        <v>47</v>
      </c>
      <c r="D18" s="90"/>
      <c r="E18" s="15">
        <v>1300</v>
      </c>
      <c r="F18" s="1"/>
      <c r="G18" s="1"/>
      <c r="H18" s="1"/>
      <c r="I18" s="1"/>
      <c r="J18" s="1"/>
    </row>
    <row r="19" spans="1:10" ht="12.75">
      <c r="A19" s="28" t="s">
        <v>90</v>
      </c>
      <c r="B19" s="16">
        <v>20000</v>
      </c>
      <c r="C19" s="104" t="s">
        <v>11</v>
      </c>
      <c r="D19" s="90"/>
      <c r="E19" s="15">
        <v>744</v>
      </c>
      <c r="F19" s="1"/>
      <c r="G19" s="1"/>
      <c r="H19" s="1"/>
      <c r="I19" s="1"/>
      <c r="J19" s="1"/>
    </row>
    <row r="20" spans="1:10" ht="12.75">
      <c r="A20" s="28" t="s">
        <v>91</v>
      </c>
      <c r="B20" s="16">
        <v>0</v>
      </c>
      <c r="C20" s="104" t="s">
        <v>93</v>
      </c>
      <c r="D20" s="90"/>
      <c r="E20" s="15">
        <v>370</v>
      </c>
      <c r="F20" s="1"/>
      <c r="G20" s="1"/>
      <c r="H20" s="1"/>
      <c r="I20" s="1"/>
      <c r="J20" s="1"/>
    </row>
    <row r="21" spans="1:10" ht="12.75">
      <c r="A21" s="28" t="s">
        <v>92</v>
      </c>
      <c r="B21" s="16">
        <v>121705</v>
      </c>
      <c r="C21" s="107" t="s">
        <v>43</v>
      </c>
      <c r="D21" s="97"/>
      <c r="E21" s="15"/>
      <c r="F21" s="1"/>
      <c r="G21" s="1"/>
      <c r="H21" s="1"/>
      <c r="I21" s="1"/>
      <c r="J21" s="1"/>
    </row>
    <row r="22" spans="1:9" ht="12.75">
      <c r="A22" s="29" t="s">
        <v>34</v>
      </c>
      <c r="B22" s="30">
        <f>SUM(B17:B21)</f>
        <v>142725</v>
      </c>
      <c r="C22" s="116" t="s">
        <v>123</v>
      </c>
      <c r="D22" s="86"/>
      <c r="E22" s="15">
        <v>6300</v>
      </c>
      <c r="F22" s="1"/>
      <c r="G22" s="1"/>
      <c r="H22" s="1"/>
      <c r="I22" s="1"/>
    </row>
    <row r="23" spans="1:9" ht="12.75">
      <c r="A23" s="28" t="s">
        <v>35</v>
      </c>
      <c r="B23" s="16">
        <v>9606</v>
      </c>
      <c r="C23" s="104" t="s">
        <v>117</v>
      </c>
      <c r="D23" s="90"/>
      <c r="E23" s="15">
        <v>2291</v>
      </c>
      <c r="F23" s="1"/>
      <c r="G23" s="1"/>
      <c r="H23" s="1"/>
      <c r="I23" s="1"/>
    </row>
    <row r="24" spans="1:9" ht="12.75">
      <c r="A24" s="29" t="s">
        <v>36</v>
      </c>
      <c r="B24" s="30">
        <f>B11+B22+B23</f>
        <v>616877</v>
      </c>
      <c r="C24" s="104" t="s">
        <v>94</v>
      </c>
      <c r="D24" s="90"/>
      <c r="E24" s="15">
        <v>1620</v>
      </c>
      <c r="F24" s="1"/>
      <c r="G24" s="1"/>
      <c r="H24" s="1"/>
      <c r="I24" s="1"/>
    </row>
    <row r="25" spans="1:9" ht="12.75">
      <c r="A25" s="17" t="s">
        <v>18</v>
      </c>
      <c r="B25" s="15">
        <v>15354</v>
      </c>
      <c r="C25" s="104" t="s">
        <v>105</v>
      </c>
      <c r="D25" s="90"/>
      <c r="E25" s="15">
        <v>6200</v>
      </c>
      <c r="F25" s="1"/>
      <c r="G25" s="1"/>
      <c r="H25" s="1"/>
      <c r="I25" s="1"/>
    </row>
    <row r="26" spans="3:9" ht="12.75">
      <c r="C26" s="108" t="s">
        <v>103</v>
      </c>
      <c r="D26" s="78"/>
      <c r="E26" s="15">
        <v>8000</v>
      </c>
      <c r="F26" s="1"/>
      <c r="G26" s="1"/>
      <c r="H26" s="1"/>
      <c r="I26" s="1"/>
    </row>
    <row r="27" spans="1:9" ht="12.75">
      <c r="A27" s="17"/>
      <c r="B27" s="15"/>
      <c r="C27" s="104" t="s">
        <v>95</v>
      </c>
      <c r="D27" s="90"/>
      <c r="E27" s="15">
        <v>2750</v>
      </c>
      <c r="F27" s="1"/>
      <c r="G27" s="1"/>
      <c r="H27" s="1"/>
      <c r="I27" s="1"/>
    </row>
    <row r="28" spans="1:9" ht="12.75">
      <c r="A28" s="17"/>
      <c r="B28" s="15"/>
      <c r="C28" s="115" t="s">
        <v>96</v>
      </c>
      <c r="D28" s="79"/>
      <c r="E28" s="16">
        <v>2000</v>
      </c>
      <c r="F28" s="1"/>
      <c r="G28" s="1"/>
      <c r="H28" s="1"/>
      <c r="I28" s="1"/>
    </row>
    <row r="29" spans="1:9" ht="12.75">
      <c r="A29" s="17"/>
      <c r="B29" s="15"/>
      <c r="C29" s="121" t="s">
        <v>112</v>
      </c>
      <c r="D29" s="122"/>
      <c r="E29" s="16">
        <v>3500</v>
      </c>
      <c r="F29" s="1"/>
      <c r="G29" s="1"/>
      <c r="H29" s="1"/>
      <c r="I29" s="1"/>
    </row>
    <row r="30" spans="1:9" ht="12.75">
      <c r="A30" s="17"/>
      <c r="B30" s="15"/>
      <c r="C30" s="49" t="s">
        <v>106</v>
      </c>
      <c r="D30" s="50"/>
      <c r="E30" s="16">
        <v>4000</v>
      </c>
      <c r="F30" s="1"/>
      <c r="G30" s="1"/>
      <c r="H30" s="1"/>
      <c r="I30" s="1"/>
    </row>
    <row r="31" spans="1:9" ht="12.75">
      <c r="A31" s="17"/>
      <c r="B31" s="15"/>
      <c r="C31" s="119" t="s">
        <v>17</v>
      </c>
      <c r="D31" s="120"/>
      <c r="E31" s="15"/>
      <c r="F31" s="1"/>
      <c r="G31" s="1"/>
      <c r="H31" s="1"/>
      <c r="I31" s="1"/>
    </row>
    <row r="32" spans="1:9" ht="12.75">
      <c r="A32" s="17"/>
      <c r="B32" s="15"/>
      <c r="C32" s="107" t="s">
        <v>97</v>
      </c>
      <c r="D32" s="90"/>
      <c r="E32" s="15"/>
      <c r="F32" s="1"/>
      <c r="G32" s="1"/>
      <c r="H32" s="1"/>
      <c r="I32" s="1"/>
    </row>
    <row r="33" spans="1:9" ht="12.75">
      <c r="A33" s="17"/>
      <c r="B33" s="15"/>
      <c r="C33" s="116" t="s">
        <v>98</v>
      </c>
      <c r="D33" s="86"/>
      <c r="E33" s="15"/>
      <c r="F33" s="1"/>
      <c r="G33" s="1"/>
      <c r="H33" s="1"/>
      <c r="I33" s="1"/>
    </row>
    <row r="34" spans="1:9" ht="12.75">
      <c r="A34" s="17"/>
      <c r="B34" s="15"/>
      <c r="C34" s="107" t="s">
        <v>23</v>
      </c>
      <c r="D34" s="97"/>
      <c r="E34" s="15"/>
      <c r="F34" s="1"/>
      <c r="G34" s="1"/>
      <c r="H34" s="1"/>
      <c r="I34" s="1"/>
    </row>
    <row r="35" spans="1:9" ht="12.75">
      <c r="A35" s="17"/>
      <c r="B35" s="15"/>
      <c r="C35" s="116" t="s">
        <v>99</v>
      </c>
      <c r="D35" s="86"/>
      <c r="E35" s="15">
        <v>59705</v>
      </c>
      <c r="F35" s="1"/>
      <c r="G35" s="1"/>
      <c r="H35" s="1"/>
      <c r="I35" s="1"/>
    </row>
    <row r="36" spans="1:9" ht="12.75">
      <c r="A36" s="17"/>
      <c r="B36" s="15"/>
      <c r="C36" s="121" t="s">
        <v>104</v>
      </c>
      <c r="D36" s="122"/>
      <c r="E36" s="15">
        <v>10000</v>
      </c>
      <c r="F36" s="1"/>
      <c r="G36" s="1"/>
      <c r="H36" s="1"/>
      <c r="I36" s="1"/>
    </row>
    <row r="37" spans="1:9" ht="12.75">
      <c r="A37" s="17"/>
      <c r="B37" s="15"/>
      <c r="C37" s="116" t="s">
        <v>100</v>
      </c>
      <c r="D37" s="86"/>
      <c r="E37" s="15"/>
      <c r="F37" s="1"/>
      <c r="G37" s="1"/>
      <c r="H37" s="1"/>
      <c r="I37" s="1"/>
    </row>
    <row r="38" spans="1:9" ht="12.75">
      <c r="A38" s="17"/>
      <c r="B38" s="15"/>
      <c r="C38" s="116" t="s">
        <v>14</v>
      </c>
      <c r="D38" s="86"/>
      <c r="E38" s="15">
        <v>20000</v>
      </c>
      <c r="F38" s="1"/>
      <c r="G38" s="1"/>
      <c r="H38" s="1"/>
      <c r="I38" s="1"/>
    </row>
    <row r="39" spans="1:9" ht="12.75">
      <c r="A39" s="17"/>
      <c r="B39" s="15"/>
      <c r="C39" s="116" t="s">
        <v>15</v>
      </c>
      <c r="D39" s="86"/>
      <c r="E39" s="15">
        <v>12000</v>
      </c>
      <c r="F39" s="1"/>
      <c r="G39" s="1"/>
      <c r="H39" s="1"/>
      <c r="I39" s="1"/>
    </row>
    <row r="40" spans="1:9" ht="12.75">
      <c r="A40" s="17"/>
      <c r="B40" s="15"/>
      <c r="C40" s="46" t="s">
        <v>101</v>
      </c>
      <c r="D40" s="45"/>
      <c r="E40" s="15">
        <v>20000</v>
      </c>
      <c r="F40" s="1"/>
      <c r="G40" s="1"/>
      <c r="H40" s="1"/>
      <c r="I40" s="1"/>
    </row>
    <row r="41" spans="1:9" ht="12.75">
      <c r="A41" s="17"/>
      <c r="B41" s="15"/>
      <c r="C41" s="104" t="s">
        <v>53</v>
      </c>
      <c r="D41" s="90"/>
      <c r="E41" s="15">
        <v>15745</v>
      </c>
      <c r="F41" s="1"/>
      <c r="G41" s="1"/>
      <c r="H41" s="1"/>
      <c r="I41" s="1"/>
    </row>
    <row r="42" spans="1:9" ht="12.75">
      <c r="A42" s="17"/>
      <c r="B42" s="15"/>
      <c r="C42" s="107" t="s">
        <v>21</v>
      </c>
      <c r="D42" s="90"/>
      <c r="E42" s="15"/>
      <c r="F42" s="1"/>
      <c r="G42" s="1"/>
      <c r="H42" s="1"/>
      <c r="I42" s="1"/>
    </row>
    <row r="43" spans="1:9" ht="12.75">
      <c r="A43" s="17"/>
      <c r="B43" s="15"/>
      <c r="C43" s="115" t="s">
        <v>102</v>
      </c>
      <c r="D43" s="79"/>
      <c r="E43" s="16">
        <v>20000</v>
      </c>
      <c r="F43" s="1"/>
      <c r="G43" s="1"/>
      <c r="H43" s="1"/>
      <c r="I43" s="1"/>
    </row>
    <row r="44" spans="1:9" ht="12" customHeight="1">
      <c r="A44" s="17"/>
      <c r="B44" s="15"/>
      <c r="C44" s="107" t="s">
        <v>48</v>
      </c>
      <c r="D44" s="97"/>
      <c r="E44" s="30">
        <f>SUM(E17:E43)</f>
        <v>197660</v>
      </c>
      <c r="F44" s="1"/>
      <c r="G44" s="1"/>
      <c r="H44" s="1"/>
      <c r="I44" s="1"/>
    </row>
    <row r="45" spans="1:9" ht="0.75" customHeight="1" hidden="1">
      <c r="A45" s="17"/>
      <c r="B45" s="15"/>
      <c r="C45" s="46"/>
      <c r="D45" s="45"/>
      <c r="E45" s="16"/>
      <c r="F45" s="1"/>
      <c r="G45" s="1"/>
      <c r="H45" s="1"/>
      <c r="I45" s="1"/>
    </row>
    <row r="46" spans="1:9" ht="13.5" hidden="1" thickBot="1">
      <c r="A46" s="29"/>
      <c r="B46" s="16"/>
      <c r="F46" s="1"/>
      <c r="G46" s="1"/>
      <c r="H46" s="1"/>
      <c r="I46" s="1"/>
    </row>
    <row r="47" spans="1:9" ht="12.75">
      <c r="A47" s="61"/>
      <c r="B47" s="2"/>
      <c r="C47" s="104" t="s">
        <v>119</v>
      </c>
      <c r="D47" s="90"/>
      <c r="E47" s="2">
        <v>9606</v>
      </c>
      <c r="F47" s="1"/>
      <c r="G47" s="1"/>
      <c r="H47" s="1"/>
      <c r="I47" s="1"/>
    </row>
    <row r="48" spans="1:10" ht="13.5" thickBot="1">
      <c r="A48" s="58" t="s">
        <v>36</v>
      </c>
      <c r="B48" s="59">
        <f>SUM(B24:B25)</f>
        <v>632231</v>
      </c>
      <c r="C48" s="105" t="s">
        <v>41</v>
      </c>
      <c r="D48" s="106"/>
      <c r="E48" s="60">
        <f>SUM(E44+E15+E47)</f>
        <v>632231</v>
      </c>
      <c r="F48" s="1"/>
      <c r="G48" s="1"/>
      <c r="H48" s="1"/>
      <c r="I48" s="1"/>
      <c r="J48" s="1"/>
    </row>
    <row r="49" spans="1:9" ht="12.75">
      <c r="A49" s="3"/>
      <c r="B49" s="3"/>
      <c r="C49" s="3"/>
      <c r="D49" s="1"/>
      <c r="E49" s="1"/>
      <c r="F49" s="1"/>
      <c r="G49" s="1"/>
      <c r="H49" s="1"/>
      <c r="I49" s="1"/>
    </row>
  </sheetData>
  <mergeCells count="43">
    <mergeCell ref="C39:D39"/>
    <mergeCell ref="C41:D41"/>
    <mergeCell ref="C42:D42"/>
    <mergeCell ref="C43:D43"/>
    <mergeCell ref="C37:D37"/>
    <mergeCell ref="C29:D29"/>
    <mergeCell ref="C36:D36"/>
    <mergeCell ref="C38:D38"/>
    <mergeCell ref="C33:D33"/>
    <mergeCell ref="C34:D34"/>
    <mergeCell ref="C35:D35"/>
    <mergeCell ref="C9:D9"/>
    <mergeCell ref="C10:D10"/>
    <mergeCell ref="C28:D28"/>
    <mergeCell ref="C31:D31"/>
    <mergeCell ref="C5:D5"/>
    <mergeCell ref="C6:D6"/>
    <mergeCell ref="C7:D7"/>
    <mergeCell ref="C8:D8"/>
    <mergeCell ref="C15:D15"/>
    <mergeCell ref="C16:D16"/>
    <mergeCell ref="C13:D13"/>
    <mergeCell ref="C22:D22"/>
    <mergeCell ref="C48:D48"/>
    <mergeCell ref="C20:D20"/>
    <mergeCell ref="C21:D21"/>
    <mergeCell ref="C44:D44"/>
    <mergeCell ref="C23:D23"/>
    <mergeCell ref="C24:D24"/>
    <mergeCell ref="C25:D25"/>
    <mergeCell ref="C26:D26"/>
    <mergeCell ref="C27:D27"/>
    <mergeCell ref="C32:D32"/>
    <mergeCell ref="A2:E2"/>
    <mergeCell ref="A3:E3"/>
    <mergeCell ref="C47:D47"/>
    <mergeCell ref="C14:D14"/>
    <mergeCell ref="C17:D17"/>
    <mergeCell ref="C4:D4"/>
    <mergeCell ref="C18:D18"/>
    <mergeCell ref="C19:D19"/>
    <mergeCell ref="C11:D11"/>
    <mergeCell ref="C12:D12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Adony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Kozmáné</dc:creator>
  <cp:keywords/>
  <dc:description/>
  <cp:lastModifiedBy>Kozmáné</cp:lastModifiedBy>
  <cp:lastPrinted>2007-02-16T10:22:45Z</cp:lastPrinted>
  <dcterms:created xsi:type="dcterms:W3CDTF">2005-02-25T16:16:46Z</dcterms:created>
  <dcterms:modified xsi:type="dcterms:W3CDTF">2007-02-16T10:22:46Z</dcterms:modified>
  <cp:category/>
  <cp:version/>
  <cp:contentType/>
  <cp:contentStatus/>
</cp:coreProperties>
</file>