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kiegészítő" sheetId="1" r:id="rId1"/>
    <sheet name="Munka2" sheetId="2" r:id="rId2"/>
    <sheet name="Munka3" sheetId="3" r:id="rId3"/>
  </sheets>
  <definedNames>
    <definedName name="_xlnm.Print_Area" localSheetId="0">'kiegészítő'!$1:$47</definedName>
  </definedNames>
  <calcPr fullCalcOnLoad="1"/>
</workbook>
</file>

<file path=xl/sharedStrings.xml><?xml version="1.0" encoding="utf-8"?>
<sst xmlns="http://schemas.openxmlformats.org/spreadsheetml/2006/main" count="46" uniqueCount="46">
  <si>
    <t>%</t>
  </si>
  <si>
    <t>Követelések: ( Eszközök II. )</t>
  </si>
  <si>
    <t>ebből:</t>
  </si>
  <si>
    <t>ebből :</t>
  </si>
  <si>
    <t xml:space="preserve">         lakossági szemétszállítási díj </t>
  </si>
  <si>
    <t xml:space="preserve">        VERTIKÁL földbérleti díj  (Gesztor)</t>
  </si>
  <si>
    <t xml:space="preserve">         mezőőri járulék</t>
  </si>
  <si>
    <t xml:space="preserve">        telekértékesítés </t>
  </si>
  <si>
    <t xml:space="preserve">        haszonbér</t>
  </si>
  <si>
    <t xml:space="preserve">        helyiségbérlet</t>
  </si>
  <si>
    <t xml:space="preserve">        lakbér</t>
  </si>
  <si>
    <t xml:space="preserve">        helyi adók</t>
  </si>
  <si>
    <t xml:space="preserve">        első lakáshoz jutók támogatása</t>
  </si>
  <si>
    <t xml:space="preserve">        csatorna  érdekeltségi hozzájárulás</t>
  </si>
  <si>
    <t xml:space="preserve">        önkormányzati lakás értékesítés (Duna sor )</t>
  </si>
  <si>
    <t xml:space="preserve">          lakossági szemétszállítási díj</t>
  </si>
  <si>
    <t xml:space="preserve">          garázs bérleti díj</t>
  </si>
  <si>
    <t xml:space="preserve">          helyiség bérlet </t>
  </si>
  <si>
    <t xml:space="preserve">          lakbér</t>
  </si>
  <si>
    <t xml:space="preserve">          óvoda étkezési térítési díj </t>
  </si>
  <si>
    <t xml:space="preserve">          iskola étkezési térítési díj</t>
  </si>
  <si>
    <t xml:space="preserve">          mezőőri járulék</t>
  </si>
  <si>
    <t xml:space="preserve">          iparűzési adó feltöltés</t>
  </si>
  <si>
    <t xml:space="preserve">          helyi adó túlfizetés</t>
  </si>
  <si>
    <t xml:space="preserve">          közterület</t>
  </si>
  <si>
    <t xml:space="preserve">          ingatlan értékesítés</t>
  </si>
  <si>
    <t>Kötelezettségek: (Források I. és II. )</t>
  </si>
  <si>
    <t xml:space="preserve">                                                 Adony Város Önkormányzata</t>
  </si>
  <si>
    <r>
      <t xml:space="preserve">        </t>
    </r>
    <r>
      <rPr>
        <b/>
        <i/>
        <sz val="10"/>
        <rFont val="Arial"/>
        <family val="2"/>
      </rPr>
      <t xml:space="preserve">rövid lejáratú hitelek: </t>
    </r>
  </si>
  <si>
    <t xml:space="preserve">        gyermek étkeztetés iskola</t>
  </si>
  <si>
    <r>
      <t xml:space="preserve">      Egyéb rövid lejáratú kötelezettségek (20. sor. ) </t>
    </r>
    <r>
      <rPr>
        <sz val="8"/>
        <rFont val="Arial"/>
        <family val="2"/>
      </rPr>
      <t>(túlfiz)</t>
    </r>
  </si>
  <si>
    <t xml:space="preserve">                        2008. évi a követelések és kötelezettségek állományának alakulása</t>
  </si>
  <si>
    <t>2008. évi</t>
  </si>
  <si>
    <t>2007. évi</t>
  </si>
  <si>
    <t xml:space="preserve">                                                                                                         kiegészítő melléklet: 16. sz. </t>
  </si>
  <si>
    <t xml:space="preserve">                                  a …………………………...  zárszámadási rendelethez</t>
  </si>
  <si>
    <t xml:space="preserve">   adósok(26. sor)</t>
  </si>
  <si>
    <t xml:space="preserve">  egyéb követelések (28.sor)</t>
  </si>
  <si>
    <t xml:space="preserve">        hosszúlejáratú hitel , kötvény (15. sor)</t>
  </si>
  <si>
    <t>Megnevezés</t>
  </si>
  <si>
    <t xml:space="preserve">  követelések árú szállításból és szolg. (vevők 25. sor)</t>
  </si>
  <si>
    <t xml:space="preserve">         magánszemélyek, kisvállalkozó.  továbbszáml. közműdíj</t>
  </si>
  <si>
    <t xml:space="preserve">        gyermek étkeztetés óvoda</t>
  </si>
  <si>
    <t xml:space="preserve">        garázs bérlet  </t>
  </si>
  <si>
    <r>
      <t xml:space="preserve">        </t>
    </r>
    <r>
      <rPr>
        <b/>
        <i/>
        <sz val="10"/>
        <rFont val="Arial"/>
        <family val="2"/>
      </rPr>
      <t xml:space="preserve">kötelezettségek árú szállításból ( 19.sor) </t>
    </r>
    <r>
      <rPr>
        <sz val="10"/>
        <rFont val="Arial"/>
        <family val="2"/>
      </rPr>
      <t>(szállítók)</t>
    </r>
  </si>
  <si>
    <t xml:space="preserve">          hosszúlejáratú hitel köv. évi törlesztő részlete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</si>
</sst>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2" fontId="2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="88" zoomScaleNormal="88" zoomScalePageLayoutView="0" workbookViewId="0" topLeftCell="A1">
      <selection activeCell="H36" sqref="H36"/>
    </sheetView>
  </sheetViews>
  <sheetFormatPr defaultColWidth="9.140625" defaultRowHeight="12.75"/>
  <cols>
    <col min="1" max="1" width="51.8515625" style="0" customWidth="1"/>
    <col min="2" max="2" width="13.8515625" style="0" customWidth="1"/>
    <col min="3" max="3" width="11.28125" style="0" customWidth="1"/>
  </cols>
  <sheetData>
    <row r="1" spans="1:4" ht="15.75" customHeight="1">
      <c r="A1" s="32" t="s">
        <v>34</v>
      </c>
      <c r="B1" s="32"/>
      <c r="C1" s="32"/>
      <c r="D1" s="32"/>
    </row>
    <row r="2" s="30" customFormat="1" ht="12.75">
      <c r="A2" s="30" t="s">
        <v>35</v>
      </c>
    </row>
    <row r="3" s="30" customFormat="1" ht="12.75">
      <c r="A3" s="30" t="s">
        <v>27</v>
      </c>
    </row>
    <row r="4" s="29" customFormat="1" ht="12.75">
      <c r="A4" s="31" t="s">
        <v>31</v>
      </c>
    </row>
    <row r="5" s="29" customFormat="1" ht="13.5" thickBot="1"/>
    <row r="6" spans="1:4" ht="16.5" thickBot="1">
      <c r="A6" s="25" t="s">
        <v>39</v>
      </c>
      <c r="B6" s="26" t="s">
        <v>33</v>
      </c>
      <c r="C6" s="26" t="s">
        <v>32</v>
      </c>
      <c r="D6" s="27" t="s">
        <v>0</v>
      </c>
    </row>
    <row r="7" spans="1:4" s="6" customFormat="1" ht="15.75">
      <c r="A7" s="22" t="s">
        <v>1</v>
      </c>
      <c r="B7" s="23">
        <v>11344</v>
      </c>
      <c r="C7" s="23">
        <f>C9+C17+C23</f>
        <v>16307</v>
      </c>
      <c r="D7" s="24">
        <f>C7/B7*100</f>
        <v>143.75</v>
      </c>
    </row>
    <row r="8" spans="1:4" ht="12.75">
      <c r="A8" s="12" t="s">
        <v>2</v>
      </c>
      <c r="B8" s="3"/>
      <c r="C8" s="3"/>
      <c r="D8" s="13"/>
    </row>
    <row r="9" spans="1:4" s="7" customFormat="1" ht="12.75">
      <c r="A9" s="14" t="s">
        <v>40</v>
      </c>
      <c r="B9" s="4">
        <v>3722</v>
      </c>
      <c r="C9" s="4">
        <f>C10+C11+C12+C13+C14+C15+C16</f>
        <v>4414</v>
      </c>
      <c r="D9" s="15">
        <f aca="true" t="shared" si="0" ref="D9:D46">C9/B9*100</f>
        <v>118.59215475550779</v>
      </c>
    </row>
    <row r="10" spans="1:4" ht="12.75">
      <c r="A10" s="16" t="s">
        <v>4</v>
      </c>
      <c r="B10" s="3">
        <v>1769</v>
      </c>
      <c r="C10" s="3">
        <v>2355</v>
      </c>
      <c r="D10" s="13">
        <f t="shared" si="0"/>
        <v>133.12605992085923</v>
      </c>
    </row>
    <row r="11" spans="1:4" ht="12.75">
      <c r="A11" s="16" t="s">
        <v>5</v>
      </c>
      <c r="B11" s="3">
        <v>166</v>
      </c>
      <c r="C11" s="3">
        <v>166</v>
      </c>
      <c r="D11" s="13">
        <f t="shared" si="0"/>
        <v>100</v>
      </c>
    </row>
    <row r="12" spans="1:4" ht="12.75">
      <c r="A12" s="19" t="s">
        <v>41</v>
      </c>
      <c r="B12" s="3">
        <v>781</v>
      </c>
      <c r="C12" s="3">
        <v>891</v>
      </c>
      <c r="D12" s="13">
        <f t="shared" si="0"/>
        <v>114.08450704225352</v>
      </c>
    </row>
    <row r="13" spans="1:4" ht="12.75">
      <c r="A13" s="16" t="s">
        <v>6</v>
      </c>
      <c r="B13" s="3">
        <v>999</v>
      </c>
      <c r="C13" s="3">
        <v>999</v>
      </c>
      <c r="D13" s="13">
        <f t="shared" si="0"/>
        <v>100</v>
      </c>
    </row>
    <row r="14" spans="1:4" ht="12.75">
      <c r="A14" s="16" t="s">
        <v>7</v>
      </c>
      <c r="B14" s="3"/>
      <c r="C14" s="3"/>
      <c r="D14" s="13"/>
    </row>
    <row r="15" spans="1:4" ht="12.75">
      <c r="A15" s="16" t="s">
        <v>29</v>
      </c>
      <c r="B15" s="3">
        <v>6</v>
      </c>
      <c r="C15" s="3">
        <v>2</v>
      </c>
      <c r="D15" s="13">
        <f t="shared" si="0"/>
        <v>33.33333333333333</v>
      </c>
    </row>
    <row r="16" spans="1:4" ht="12.75">
      <c r="A16" s="19" t="s">
        <v>42</v>
      </c>
      <c r="B16" s="3">
        <v>1</v>
      </c>
      <c r="C16" s="3">
        <v>1</v>
      </c>
      <c r="D16" s="13">
        <f t="shared" si="0"/>
        <v>100</v>
      </c>
    </row>
    <row r="17" spans="1:4" ht="12.75">
      <c r="A17" s="17" t="s">
        <v>36</v>
      </c>
      <c r="B17" s="4">
        <v>5732</v>
      </c>
      <c r="C17" s="4">
        <f>C18+C19+C20+C21+C22</f>
        <v>9897</v>
      </c>
      <c r="D17" s="18">
        <f t="shared" si="0"/>
        <v>172.662247034194</v>
      </c>
    </row>
    <row r="18" spans="1:4" ht="12.75">
      <c r="A18" s="16" t="s">
        <v>8</v>
      </c>
      <c r="B18" s="3">
        <v>369</v>
      </c>
      <c r="C18" s="3">
        <v>163</v>
      </c>
      <c r="D18" s="13">
        <f t="shared" si="0"/>
        <v>44.173441734417345</v>
      </c>
    </row>
    <row r="19" spans="1:4" ht="12.75">
      <c r="A19" s="19" t="s">
        <v>43</v>
      </c>
      <c r="B19" s="3">
        <v>2</v>
      </c>
      <c r="C19" s="3">
        <v>2</v>
      </c>
      <c r="D19" s="13">
        <f t="shared" si="0"/>
        <v>100</v>
      </c>
    </row>
    <row r="20" spans="1:4" ht="12.75">
      <c r="A20" s="16" t="s">
        <v>9</v>
      </c>
      <c r="B20" s="3">
        <v>244</v>
      </c>
      <c r="C20" s="3">
        <v>214</v>
      </c>
      <c r="D20" s="13">
        <f t="shared" si="0"/>
        <v>87.70491803278688</v>
      </c>
    </row>
    <row r="21" spans="1:4" ht="12.75">
      <c r="A21" s="16" t="s">
        <v>10</v>
      </c>
      <c r="B21" s="3">
        <v>189</v>
      </c>
      <c r="C21" s="3">
        <v>97</v>
      </c>
      <c r="D21" s="13">
        <f t="shared" si="0"/>
        <v>51.32275132275132</v>
      </c>
    </row>
    <row r="22" spans="1:4" s="1" customFormat="1" ht="12.75">
      <c r="A22" s="19" t="s">
        <v>11</v>
      </c>
      <c r="B22" s="5">
        <v>4928</v>
      </c>
      <c r="C22" s="5">
        <v>9421</v>
      </c>
      <c r="D22" s="13">
        <f t="shared" si="0"/>
        <v>191.1728896103896</v>
      </c>
    </row>
    <row r="23" spans="1:4" ht="12.75">
      <c r="A23" s="17" t="s">
        <v>37</v>
      </c>
      <c r="B23" s="4">
        <v>1890</v>
      </c>
      <c r="C23" s="4">
        <f>C24+C25+C26</f>
        <v>1996</v>
      </c>
      <c r="D23" s="18">
        <f t="shared" si="0"/>
        <v>105.60846560846562</v>
      </c>
    </row>
    <row r="24" spans="1:4" ht="12.75">
      <c r="A24" s="19" t="s">
        <v>12</v>
      </c>
      <c r="B24" s="3">
        <v>600</v>
      </c>
      <c r="C24" s="3">
        <v>757</v>
      </c>
      <c r="D24" s="13">
        <f t="shared" si="0"/>
        <v>126.16666666666667</v>
      </c>
    </row>
    <row r="25" spans="1:4" ht="12.75">
      <c r="A25" s="19" t="s">
        <v>13</v>
      </c>
      <c r="B25" s="3">
        <v>940</v>
      </c>
      <c r="C25" s="3">
        <v>889</v>
      </c>
      <c r="D25" s="13">
        <f t="shared" si="0"/>
        <v>94.57446808510637</v>
      </c>
    </row>
    <row r="26" spans="1:4" ht="12.75">
      <c r="A26" s="19" t="s">
        <v>14</v>
      </c>
      <c r="B26" s="3">
        <v>350</v>
      </c>
      <c r="C26" s="3">
        <v>350</v>
      </c>
      <c r="D26" s="13">
        <f t="shared" si="0"/>
        <v>100</v>
      </c>
    </row>
    <row r="27" spans="1:4" ht="12.75">
      <c r="A27" s="19"/>
      <c r="B27" s="3"/>
      <c r="C27" s="3"/>
      <c r="D27" s="13"/>
    </row>
    <row r="28" spans="1:4" s="6" customFormat="1" ht="15.75">
      <c r="A28" s="10" t="s">
        <v>26</v>
      </c>
      <c r="B28" s="2">
        <v>232339</v>
      </c>
      <c r="C28" s="2">
        <f>C30+C32+C34</f>
        <v>559601</v>
      </c>
      <c r="D28" s="11">
        <f t="shared" si="0"/>
        <v>240.85538803214268</v>
      </c>
    </row>
    <row r="29" spans="1:4" ht="12.75">
      <c r="A29" s="12" t="s">
        <v>3</v>
      </c>
      <c r="B29" s="3"/>
      <c r="C29" s="3"/>
      <c r="D29" s="18"/>
    </row>
    <row r="30" spans="1:4" s="7" customFormat="1" ht="12.75">
      <c r="A30" s="17" t="s">
        <v>38</v>
      </c>
      <c r="B30" s="4">
        <v>189109</v>
      </c>
      <c r="C30" s="4">
        <v>518840</v>
      </c>
      <c r="D30" s="18">
        <f t="shared" si="0"/>
        <v>274.36028956844996</v>
      </c>
    </row>
    <row r="31" spans="1:4" ht="12.75">
      <c r="A31" s="16" t="s">
        <v>28</v>
      </c>
      <c r="B31" s="3"/>
      <c r="C31" s="3"/>
      <c r="D31" s="13"/>
    </row>
    <row r="32" spans="1:4" ht="12.75">
      <c r="A32" s="19" t="s">
        <v>44</v>
      </c>
      <c r="B32" s="4">
        <v>274</v>
      </c>
      <c r="C32" s="4">
        <v>0</v>
      </c>
      <c r="D32" s="13">
        <f t="shared" si="0"/>
        <v>0</v>
      </c>
    </row>
    <row r="33" spans="1:4" ht="12.75">
      <c r="A33" s="16"/>
      <c r="B33" s="3"/>
      <c r="C33" s="3"/>
      <c r="D33" s="13"/>
    </row>
    <row r="34" spans="1:4" ht="12.75">
      <c r="A34" s="17" t="s">
        <v>30</v>
      </c>
      <c r="B34" s="4">
        <v>42956</v>
      </c>
      <c r="C34" s="4">
        <f>C35+C36+C37+C38+C39+C40+C41+C42+C43+C44+C45+C46</f>
        <v>40761</v>
      </c>
      <c r="D34" s="18">
        <f t="shared" si="0"/>
        <v>94.89012012291647</v>
      </c>
    </row>
    <row r="35" spans="1:4" ht="12.75">
      <c r="A35" s="16" t="s">
        <v>15</v>
      </c>
      <c r="B35" s="3">
        <v>45</v>
      </c>
      <c r="C35" s="3">
        <v>0</v>
      </c>
      <c r="D35" s="13">
        <f t="shared" si="0"/>
        <v>0</v>
      </c>
    </row>
    <row r="36" spans="1:4" ht="12.75">
      <c r="A36" s="16" t="s">
        <v>16</v>
      </c>
      <c r="B36" s="3">
        <v>6</v>
      </c>
      <c r="C36" s="3">
        <v>0</v>
      </c>
      <c r="D36" s="13"/>
    </row>
    <row r="37" spans="1:4" ht="12.75">
      <c r="A37" s="16" t="s">
        <v>17</v>
      </c>
      <c r="B37" s="3">
        <v>20</v>
      </c>
      <c r="C37" s="3">
        <v>0</v>
      </c>
      <c r="D37" s="13">
        <f t="shared" si="0"/>
        <v>0</v>
      </c>
    </row>
    <row r="38" spans="1:4" ht="12.75">
      <c r="A38" s="16" t="s">
        <v>18</v>
      </c>
      <c r="B38" s="3">
        <v>2</v>
      </c>
      <c r="C38" s="3">
        <v>1</v>
      </c>
      <c r="D38" s="13">
        <f t="shared" si="0"/>
        <v>50</v>
      </c>
    </row>
    <row r="39" spans="1:4" ht="12.75">
      <c r="A39" s="16" t="s">
        <v>19</v>
      </c>
      <c r="B39" s="3">
        <v>70</v>
      </c>
      <c r="C39" s="3">
        <v>88</v>
      </c>
      <c r="D39" s="13">
        <f t="shared" si="0"/>
        <v>125.71428571428571</v>
      </c>
    </row>
    <row r="40" spans="1:4" ht="12.75">
      <c r="A40" s="16" t="s">
        <v>20</v>
      </c>
      <c r="B40" s="3">
        <v>0</v>
      </c>
      <c r="C40" s="3">
        <v>5</v>
      </c>
      <c r="D40" s="13"/>
    </row>
    <row r="41" spans="1:4" ht="12.75">
      <c r="A41" s="16" t="s">
        <v>21</v>
      </c>
      <c r="B41" s="3">
        <v>56</v>
      </c>
      <c r="C41" s="3">
        <v>56</v>
      </c>
      <c r="D41" s="13">
        <f t="shared" si="0"/>
        <v>100</v>
      </c>
    </row>
    <row r="42" spans="1:4" ht="12.75">
      <c r="A42" s="16" t="s">
        <v>22</v>
      </c>
      <c r="B42" s="3">
        <v>33995</v>
      </c>
      <c r="C42" s="3">
        <v>35821</v>
      </c>
      <c r="D42" s="13">
        <f t="shared" si="0"/>
        <v>105.37137814384468</v>
      </c>
    </row>
    <row r="43" spans="1:4" ht="12.75">
      <c r="A43" s="16" t="s">
        <v>23</v>
      </c>
      <c r="B43" s="3">
        <v>4095</v>
      </c>
      <c r="C43" s="3">
        <v>3629</v>
      </c>
      <c r="D43" s="13">
        <f t="shared" si="0"/>
        <v>88.62026862026862</v>
      </c>
    </row>
    <row r="44" spans="1:4" ht="12.75">
      <c r="A44" s="16" t="s">
        <v>24</v>
      </c>
      <c r="B44" s="3">
        <v>1</v>
      </c>
      <c r="C44" s="3">
        <v>1</v>
      </c>
      <c r="D44" s="13">
        <f t="shared" si="0"/>
        <v>100</v>
      </c>
    </row>
    <row r="45" spans="1:4" ht="12.75">
      <c r="A45" s="16" t="s">
        <v>25</v>
      </c>
      <c r="B45" s="3">
        <v>0</v>
      </c>
      <c r="C45" s="3">
        <v>0</v>
      </c>
      <c r="D45" s="13"/>
    </row>
    <row r="46" spans="1:4" ht="13.5" thickBot="1">
      <c r="A46" s="28" t="s">
        <v>45</v>
      </c>
      <c r="B46" s="20">
        <v>4666</v>
      </c>
      <c r="C46" s="20">
        <v>1160</v>
      </c>
      <c r="D46" s="21">
        <f t="shared" si="0"/>
        <v>24.86069438491213</v>
      </c>
    </row>
    <row r="47" spans="1:4" ht="15">
      <c r="A47" s="8"/>
      <c r="B47" s="8"/>
      <c r="C47" s="8"/>
      <c r="D47" s="9"/>
    </row>
  </sheetData>
  <sheetProtection/>
  <mergeCells count="5">
    <mergeCell ref="A5:IV5"/>
    <mergeCell ref="A2:IV2"/>
    <mergeCell ref="A3:IV3"/>
    <mergeCell ref="A4:IV4"/>
    <mergeCell ref="A1:D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Adony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Kozmáné</dc:creator>
  <cp:keywords/>
  <dc:description/>
  <cp:lastModifiedBy>ekozma</cp:lastModifiedBy>
  <cp:lastPrinted>2009-04-23T09:03:41Z</cp:lastPrinted>
  <dcterms:created xsi:type="dcterms:W3CDTF">2005-04-14T15:05:13Z</dcterms:created>
  <dcterms:modified xsi:type="dcterms:W3CDTF">2009-04-23T09:06:20Z</dcterms:modified>
  <cp:category/>
  <cp:version/>
  <cp:contentType/>
  <cp:contentStatus/>
</cp:coreProperties>
</file>